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uigroup.sharepoint.com/sites/TUIGroupInvestorRelations/Shared Documents/2021/Results/FY21/Website/"/>
    </mc:Choice>
  </mc:AlternateContent>
  <bookViews>
    <workbookView xWindow="2370" yWindow="1350" windowWidth="15150" windowHeight="7110"/>
  </bookViews>
  <sheets>
    <sheet name="FY21 IFRS16" sheetId="11" r:id="rId1"/>
  </sheets>
  <calcPr calcId="162913"/>
</workbook>
</file>

<file path=xl/calcChain.xml><?xml version="1.0" encoding="utf-8"?>
<calcChain xmlns="http://schemas.openxmlformats.org/spreadsheetml/2006/main">
  <c r="F93" i="11" l="1"/>
  <c r="F94" i="11"/>
  <c r="F95" i="11"/>
  <c r="F96" i="11"/>
  <c r="F97" i="11"/>
  <c r="F98" i="11"/>
  <c r="F99" i="11"/>
  <c r="F100" i="11"/>
  <c r="F101" i="11"/>
  <c r="F92" i="11"/>
  <c r="F76" i="11"/>
  <c r="F77" i="11"/>
  <c r="F78" i="11"/>
  <c r="F79" i="11"/>
  <c r="F80" i="11"/>
  <c r="F81" i="11"/>
  <c r="F82" i="11"/>
  <c r="F83" i="11"/>
  <c r="F84" i="11"/>
  <c r="F75" i="11"/>
  <c r="F52" i="11"/>
  <c r="F53" i="11"/>
  <c r="F54" i="11"/>
  <c r="F55" i="11"/>
  <c r="F56" i="11"/>
  <c r="F57" i="11"/>
  <c r="F58" i="11"/>
  <c r="F60" i="11"/>
  <c r="F61" i="11"/>
  <c r="F62" i="11"/>
  <c r="F63" i="11"/>
  <c r="F64" i="11"/>
  <c r="F65" i="11"/>
  <c r="F66" i="11"/>
  <c r="F51" i="11"/>
  <c r="F28" i="11"/>
  <c r="F29" i="11"/>
  <c r="F30" i="11"/>
  <c r="F31" i="11"/>
  <c r="F32" i="11"/>
  <c r="F33" i="11"/>
  <c r="F34" i="11"/>
  <c r="F36" i="11"/>
  <c r="F37" i="11"/>
  <c r="F38" i="11"/>
  <c r="F39" i="11"/>
  <c r="F40" i="11"/>
  <c r="F41" i="11"/>
  <c r="F42" i="11"/>
  <c r="F43" i="11"/>
  <c r="F27" i="11"/>
  <c r="B67" i="11" l="1"/>
  <c r="F67" i="11" s="1"/>
</calcChain>
</file>

<file path=xl/sharedStrings.xml><?xml version="1.0" encoding="utf-8"?>
<sst xmlns="http://schemas.openxmlformats.org/spreadsheetml/2006/main" count="141" uniqueCount="42">
  <si>
    <t>Riu</t>
  </si>
  <si>
    <t>Robinson</t>
  </si>
  <si>
    <t>Blue Diamond</t>
  </si>
  <si>
    <t>-</t>
  </si>
  <si>
    <t xml:space="preserve">Hotels &amp; Resorts   </t>
  </si>
  <si>
    <t>Marella Cruises</t>
  </si>
  <si>
    <t>Hapag-Lloyd Cruises</t>
  </si>
  <si>
    <t>TUI Cruises</t>
  </si>
  <si>
    <r>
      <t xml:space="preserve">TUI Cruises </t>
    </r>
    <r>
      <rPr>
        <vertAlign val="superscript"/>
        <sz val="12"/>
        <color rgb="FF002060"/>
        <rFont val="TUITypeLight"/>
        <family val="2"/>
      </rPr>
      <t>(3)</t>
    </r>
  </si>
  <si>
    <t>TUI Group</t>
  </si>
  <si>
    <t xml:space="preserve">TUI Group </t>
  </si>
  <si>
    <r>
      <rPr>
        <vertAlign val="superscript"/>
        <sz val="12"/>
        <color rgb="FF002060"/>
        <rFont val="TUITypeLight"/>
        <family val="2"/>
      </rPr>
      <t>(1)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</si>
  <si>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(2)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</si>
  <si>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(3)</t>
    </r>
    <r>
      <rPr>
        <sz val="12"/>
        <color rgb="FF002060"/>
        <rFont val="TUITypeLight"/>
        <family val="2"/>
      </rPr>
      <t xml:space="preserve"> Equity Ergebnis</t>
    </r>
  </si>
  <si>
    <r>
      <rPr>
        <vertAlign val="superscript"/>
        <sz val="12"/>
        <color rgb="FF002060"/>
        <rFont val="TUITypeLight"/>
        <family val="2"/>
      </rPr>
      <t>(5)</t>
    </r>
    <r>
      <rPr>
        <sz val="12"/>
        <color rgb="FF002060"/>
        <rFont val="TUITypeLight"/>
        <family val="2"/>
      </rPr>
      <t xml:space="preserve"> Enthält Equity Ergebnis von TUI Cruises </t>
    </r>
  </si>
  <si>
    <r>
      <rPr>
        <vertAlign val="superscript"/>
        <sz val="12"/>
        <color rgb="FF002060"/>
        <rFont val="TUITypeLight"/>
        <family val="2"/>
      </rPr>
      <t>(6)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</si>
  <si>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(7)</t>
    </r>
    <r>
      <rPr>
        <sz val="12"/>
        <color rgb="FF002060"/>
        <rFont val="TUITypeLight"/>
        <family val="2"/>
      </rPr>
      <t xml:space="preserve"> Enthält Equity Ergebnis von TUI Cruises </t>
    </r>
  </si>
  <si>
    <t>Übrige Hotels</t>
  </si>
  <si>
    <t>Kreuzfahrten</t>
  </si>
  <si>
    <t>Urlaubserlebnisse</t>
  </si>
  <si>
    <t>Region Nord</t>
  </si>
  <si>
    <t>Region Zentral</t>
  </si>
  <si>
    <t>Region West</t>
  </si>
  <si>
    <t xml:space="preserve">Märkte &amp; Airlines </t>
  </si>
  <si>
    <t>Alle übrigen Segmente</t>
  </si>
  <si>
    <t>in Mio. €</t>
  </si>
  <si>
    <r>
      <t xml:space="preserve">Kreuzfahrten </t>
    </r>
    <r>
      <rPr>
        <b/>
        <vertAlign val="superscript"/>
        <sz val="12"/>
        <color rgb="FF002060"/>
        <rFont val="TUITypeLight"/>
        <family val="2"/>
      </rPr>
      <t>(5)</t>
    </r>
  </si>
  <si>
    <t>Märkte &amp; Airlines</t>
  </si>
  <si>
    <r>
      <rPr>
        <b/>
        <sz val="12"/>
        <color rgb="FF002060"/>
        <rFont val="TUITypeLight"/>
        <family val="2"/>
      </rPr>
      <t>Kreuzfahrten</t>
    </r>
    <r>
      <rPr>
        <b/>
        <vertAlign val="superscript"/>
        <sz val="12"/>
        <color rgb="FF002060"/>
        <rFont val="TUITypeLight"/>
        <family val="2"/>
      </rPr>
      <t xml:space="preserve"> (7)</t>
    </r>
  </si>
  <si>
    <t>Finanzkennzahlen angepasst nach IFRS16</t>
  </si>
  <si>
    <r>
      <t>GJ21 Quartalsumsatz nach Segmenten - exklusive konzerninterner Umsätze</t>
    </r>
    <r>
      <rPr>
        <b/>
        <vertAlign val="superscript"/>
        <sz val="12"/>
        <color rgb="FF002060"/>
        <rFont val="TUITypeLight"/>
        <family val="2"/>
      </rPr>
      <t xml:space="preserve"> (1)</t>
    </r>
  </si>
  <si>
    <t>Q1 GJ21</t>
  </si>
  <si>
    <r>
      <t xml:space="preserve">GJ21 Bereinigtes Quartals-EBIT nach Segmenten </t>
    </r>
    <r>
      <rPr>
        <b/>
        <vertAlign val="superscript"/>
        <sz val="12"/>
        <color rgb="FF002060"/>
        <rFont val="TUITypeLight"/>
        <family val="2"/>
      </rPr>
      <t>(2)</t>
    </r>
  </si>
  <si>
    <r>
      <t xml:space="preserve">GJ21 Berichtetes Quartals-EBIT nach Segmenten </t>
    </r>
    <r>
      <rPr>
        <b/>
        <vertAlign val="superscript"/>
        <sz val="12"/>
        <color rgb="FF002060"/>
        <rFont val="TUITypeLight"/>
        <family val="2"/>
      </rPr>
      <t>(2)</t>
    </r>
  </si>
  <si>
    <r>
      <t xml:space="preserve">GJ21 Bereinigtes Quartals-EBITDA nach Segmenten </t>
    </r>
    <r>
      <rPr>
        <b/>
        <vertAlign val="superscript"/>
        <sz val="12"/>
        <color rgb="FF002060"/>
        <rFont val="TUITypeLight"/>
        <family val="2"/>
      </rPr>
      <t>(6)</t>
    </r>
  </si>
  <si>
    <r>
      <t xml:space="preserve">GJ21 Berichtetes Quartals-EBITDA nach Segmenten </t>
    </r>
    <r>
      <rPr>
        <b/>
        <vertAlign val="superscript"/>
        <sz val="12"/>
        <color rgb="FF002060"/>
        <rFont val="TUITypeLight"/>
        <family val="2"/>
      </rPr>
      <t>(4)</t>
    </r>
  </si>
  <si>
    <t>TUI Musement</t>
  </si>
  <si>
    <t>Q2 GJ21</t>
  </si>
  <si>
    <t>Q3 GJ21</t>
  </si>
  <si>
    <t>Q4 GJ21</t>
  </si>
  <si>
    <t xml:space="preserve"> GJ21</t>
  </si>
  <si>
    <t>GJ21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</si>
</sst>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"/>
    <numFmt numFmtId="166" formatCode="0.0"/>
  </numFmts>
  <fonts count="14" x14ac:knownFonts="1">
    <font>
      <sz val="11"/>
      <color theme="1"/>
      <name val="TUIType"/>
      <family val="2"/>
    </font>
    <font>
      <b/>
      <sz val="12"/>
      <color rgb="FF002060"/>
      <name val="TUITypeLight"/>
      <family val="2"/>
    </font>
    <font>
      <sz val="12"/>
      <color rgb="FF002060"/>
      <name val="TUITypeLight"/>
      <family val="2"/>
    </font>
    <font>
      <sz val="11"/>
      <color theme="1"/>
      <name val="TUITypeLight"/>
      <family val="2"/>
    </font>
    <font>
      <b/>
      <i/>
      <sz val="12"/>
      <color rgb="FF002060"/>
      <name val="TUITypeLight"/>
      <family val="2"/>
    </font>
    <font>
      <b/>
      <vertAlign val="superscript"/>
      <sz val="12"/>
      <color rgb="FF002060"/>
      <name val="TUITypeLight"/>
      <family val="2"/>
    </font>
    <font>
      <vertAlign val="superscript"/>
      <sz val="12"/>
      <color rgb="FF002060"/>
      <name val="TUITypeLight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rgb="FFFF0000"/>
      <name val="TUITypeLight"/>
      <family val="2"/>
    </font>
    <font>
      <b/>
      <sz val="16"/>
      <color rgb="FF002060"/>
      <name val="TUITypeLight"/>
      <family val="2"/>
    </font>
    <font>
      <sz val="11"/>
      <color indexed="8"/>
      <name val="TuiType"/>
      <family val="2"/>
    </font>
    <font>
      <sz val="12"/>
      <name val="TUIType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D7D2C3"/>
        <bgColor indexed="64"/>
      </patternFill>
    </fill>
    <fill>
      <patternFill patternType="solid">
        <fgColor rgb="FFF3F1E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rgb="FFFFFFFF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D7D2C3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thin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/>
      <right style="medium">
        <color rgb="FFE7E4DB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/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medium">
        <color rgb="FFE7E4DB"/>
      </right>
      <top style="medium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 style="medium">
        <color rgb="FFE7E4DB"/>
      </right>
      <top style="medium">
        <color indexed="64"/>
      </top>
      <bottom style="thin">
        <color theme="0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thin">
        <color theme="0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theme="1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theme="1"/>
      </bottom>
      <diagonal/>
    </border>
    <border>
      <left style="medium">
        <color rgb="FFE7E4DB"/>
      </left>
      <right style="medium">
        <color rgb="FFFFFFFF"/>
      </right>
      <top style="medium">
        <color theme="1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 style="medium">
        <color rgb="FFE7E4DB"/>
      </right>
      <top style="medium">
        <color theme="1"/>
      </top>
      <bottom style="medium">
        <color indexed="64"/>
      </bottom>
      <diagonal/>
    </border>
    <border>
      <left style="medium">
        <color rgb="FFD7D2C3"/>
      </left>
      <right/>
      <top style="medium">
        <color rgb="FFFFFFFF"/>
      </top>
      <bottom style="thick">
        <color rgb="FFFFFFFF"/>
      </bottom>
      <diagonal/>
    </border>
    <border>
      <left style="medium">
        <color rgb="FFE7E4DB"/>
      </left>
      <right/>
      <top/>
      <bottom style="medium">
        <color rgb="FFFFFFFF"/>
      </bottom>
      <diagonal/>
    </border>
    <border>
      <left style="medium">
        <color rgb="FFE7E4DB"/>
      </left>
      <right/>
      <top style="medium">
        <color rgb="FFFFFFFF"/>
      </top>
      <bottom style="medium">
        <color rgb="FFFFFFFF"/>
      </bottom>
      <diagonal/>
    </border>
    <border>
      <left style="medium">
        <color rgb="FFE7E4DB"/>
      </left>
      <right/>
      <top style="medium">
        <color rgb="FFFFFFFF"/>
      </top>
      <bottom style="medium">
        <color indexed="64"/>
      </bottom>
      <diagonal/>
    </border>
    <border>
      <left style="medium">
        <color rgb="FFE7E4DB"/>
      </left>
      <right/>
      <top style="medium">
        <color rgb="FFFFFFFF"/>
      </top>
      <bottom/>
      <diagonal/>
    </border>
    <border>
      <left style="medium">
        <color rgb="FFE7E4DB"/>
      </left>
      <right/>
      <top style="medium">
        <color indexed="64"/>
      </top>
      <bottom style="medium">
        <color indexed="64"/>
      </bottom>
      <diagonal/>
    </border>
    <border>
      <left style="medium">
        <color rgb="FFE7E4DB"/>
      </left>
      <right/>
      <top style="medium">
        <color indexed="64"/>
      </top>
      <bottom style="thin">
        <color theme="0"/>
      </bottom>
      <diagonal/>
    </border>
    <border>
      <left style="medium">
        <color rgb="FFE7E4DB"/>
      </left>
      <right/>
      <top style="medium">
        <color rgb="FFFFFFFF"/>
      </top>
      <bottom style="medium">
        <color theme="1"/>
      </bottom>
      <diagonal/>
    </border>
    <border>
      <left style="medium">
        <color rgb="FFE7E4DB"/>
      </left>
      <right/>
      <top style="medium">
        <color theme="1"/>
      </top>
      <bottom style="medium">
        <color indexed="64"/>
      </bottom>
      <diagonal/>
    </border>
    <border>
      <left style="medium">
        <color rgb="FFE7E4DB"/>
      </left>
      <right/>
      <top/>
      <bottom style="medium">
        <color indexed="64"/>
      </bottom>
      <diagonal/>
    </border>
    <border>
      <left style="medium">
        <color rgb="FFE7E4DB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7" fillId="0" borderId="0"/>
    <xf numFmtId="0" fontId="9" fillId="0" borderId="0"/>
    <xf numFmtId="0" fontId="9" fillId="0" borderId="0"/>
    <xf numFmtId="0" fontId="8" fillId="0" borderId="0"/>
    <xf numFmtId="164" fontId="12" fillId="0" borderId="0" applyFont="0" applyFill="0" applyBorder="0" applyAlignment="0" applyProtection="0"/>
    <xf numFmtId="0" fontId="12" fillId="0" borderId="0"/>
    <xf numFmtId="0" fontId="7" fillId="0" borderId="0"/>
  </cellStyleXfs>
  <cellXfs count="109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2" fillId="0" borderId="0" xfId="0" applyFont="1"/>
    <xf numFmtId="0" fontId="2" fillId="3" borderId="3" xfId="0" applyFont="1" applyFill="1" applyBorder="1" applyAlignment="1">
      <alignment horizontal="left" vertical="center" wrapText="1" readingOrder="1"/>
    </xf>
    <xf numFmtId="0" fontId="3" fillId="0" borderId="0" xfId="0" applyFont="1"/>
    <xf numFmtId="0" fontId="1" fillId="0" borderId="0" xfId="0" applyFont="1"/>
    <xf numFmtId="0" fontId="2" fillId="3" borderId="5" xfId="0" applyFont="1" applyFill="1" applyBorder="1" applyAlignment="1">
      <alignment horizontal="left" vertical="center" wrapText="1" readingOrder="1"/>
    </xf>
    <xf numFmtId="0" fontId="1" fillId="3" borderId="7" xfId="0" applyFont="1" applyFill="1" applyBorder="1" applyAlignment="1">
      <alignment horizontal="left" vertical="center" wrapText="1" readingOrder="1"/>
    </xf>
    <xf numFmtId="0" fontId="2" fillId="3" borderId="9" xfId="0" applyFont="1" applyFill="1" applyBorder="1" applyAlignment="1">
      <alignment horizontal="left" vertical="center" wrapText="1" readingOrder="1"/>
    </xf>
    <xf numFmtId="0" fontId="1" fillId="3" borderId="11" xfId="0" applyFont="1" applyFill="1" applyBorder="1" applyAlignment="1">
      <alignment horizontal="left" vertical="center" wrapText="1" readingOrder="1"/>
    </xf>
    <xf numFmtId="0" fontId="1" fillId="3" borderId="12" xfId="0" applyFont="1" applyFill="1" applyBorder="1" applyAlignment="1">
      <alignment horizontal="left" vertical="center" wrapText="1" readingOrder="1"/>
    </xf>
    <xf numFmtId="0" fontId="2" fillId="3" borderId="13" xfId="0" applyFont="1" applyFill="1" applyBorder="1" applyAlignment="1">
      <alignment horizontal="left" vertical="center" wrapText="1" readingOrder="1"/>
    </xf>
    <xf numFmtId="0" fontId="1" fillId="3" borderId="15" xfId="0" applyFont="1" applyFill="1" applyBorder="1" applyAlignment="1">
      <alignment horizontal="left" vertical="center" wrapText="1" readingOrder="1"/>
    </xf>
    <xf numFmtId="0" fontId="4" fillId="3" borderId="17" xfId="0" applyFont="1" applyFill="1" applyBorder="1" applyAlignment="1">
      <alignment horizontal="left" vertical="center" wrapText="1" readingOrder="1"/>
    </xf>
    <xf numFmtId="0" fontId="2" fillId="3" borderId="19" xfId="0" applyFont="1" applyFill="1" applyBorder="1" applyAlignment="1">
      <alignment horizontal="left" vertical="center" wrapText="1" readingOrder="1"/>
    </xf>
    <xf numFmtId="0" fontId="10" fillId="0" borderId="0" xfId="0" applyFont="1"/>
    <xf numFmtId="0" fontId="2" fillId="3" borderId="7" xfId="0" applyFont="1" applyFill="1" applyBorder="1" applyAlignment="1">
      <alignment horizontal="left" vertical="center" wrapText="1" readingOrder="1"/>
    </xf>
    <xf numFmtId="0" fontId="4" fillId="3" borderId="23" xfId="0" applyFont="1" applyFill="1" applyBorder="1" applyAlignment="1">
      <alignment horizontal="left" vertical="center" wrapText="1" readingOrder="1"/>
    </xf>
    <xf numFmtId="0" fontId="2" fillId="0" borderId="0" xfId="0" applyFont="1" applyFill="1"/>
    <xf numFmtId="0" fontId="5" fillId="3" borderId="11" xfId="0" applyFont="1" applyFill="1" applyBorder="1" applyAlignment="1">
      <alignment horizontal="left" vertical="center" wrapText="1" readingOrder="1"/>
    </xf>
    <xf numFmtId="0" fontId="11" fillId="0" borderId="0" xfId="0" applyFont="1"/>
    <xf numFmtId="166" fontId="13" fillId="4" borderId="1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165" fontId="1" fillId="0" borderId="0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165" fontId="4" fillId="0" borderId="0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165" fontId="2" fillId="0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5" fontId="2" fillId="0" borderId="0" xfId="0" applyNumberFormat="1" applyFont="1" applyBorder="1"/>
    <xf numFmtId="165" fontId="2" fillId="4" borderId="10" xfId="0" applyNumberFormat="1" applyFont="1" applyFill="1" applyBorder="1" applyAlignment="1">
      <alignment horizontal="right" vertical="center" wrapText="1" readingOrder="1"/>
    </xf>
    <xf numFmtId="166" fontId="2" fillId="5" borderId="10" xfId="0" applyNumberFormat="1" applyFont="1" applyFill="1" applyBorder="1" applyAlignment="1">
      <alignment horizontal="right" vertical="center" wrapText="1" readingOrder="1"/>
    </xf>
    <xf numFmtId="166" fontId="2" fillId="4" borderId="10" xfId="0" applyNumberFormat="1" applyFont="1" applyFill="1" applyBorder="1" applyAlignment="1">
      <alignment horizontal="right" vertical="center" wrapText="1" readingOrder="1"/>
    </xf>
    <xf numFmtId="165" fontId="1" fillId="4" borderId="12" xfId="0" applyNumberFormat="1" applyFont="1" applyFill="1" applyBorder="1" applyAlignment="1">
      <alignment horizontal="right" vertical="center" wrapText="1" readingOrder="1"/>
    </xf>
    <xf numFmtId="165" fontId="2" fillId="4" borderId="14" xfId="0" applyNumberFormat="1" applyFont="1" applyFill="1" applyBorder="1" applyAlignment="1">
      <alignment horizontal="right" vertical="center" wrapText="1" readingOrder="1"/>
    </xf>
    <xf numFmtId="165" fontId="1" fillId="4" borderId="16" xfId="0" applyNumberFormat="1" applyFont="1" applyFill="1" applyBorder="1" applyAlignment="1">
      <alignment horizontal="right" vertical="center" wrapText="1" readingOrder="1"/>
    </xf>
    <xf numFmtId="166" fontId="2" fillId="4" borderId="22" xfId="0" applyNumberFormat="1" applyFont="1" applyFill="1" applyBorder="1" applyAlignment="1">
      <alignment horizontal="right" vertical="center" wrapText="1" readingOrder="1"/>
    </xf>
    <xf numFmtId="0" fontId="2" fillId="5" borderId="6" xfId="0" applyNumberFormat="1" applyFont="1" applyFill="1" applyBorder="1" applyAlignment="1">
      <alignment horizontal="right" vertical="center" wrapText="1" readingOrder="1"/>
    </xf>
    <xf numFmtId="165" fontId="1" fillId="5" borderId="12" xfId="0" applyNumberFormat="1" applyFont="1" applyFill="1" applyBorder="1" applyAlignment="1">
      <alignment horizontal="right" vertical="center" wrapText="1" readingOrder="1"/>
    </xf>
    <xf numFmtId="165" fontId="2" fillId="5" borderId="14" xfId="0" applyNumberFormat="1" applyFont="1" applyFill="1" applyBorder="1" applyAlignment="1">
      <alignment horizontal="right" vertical="center" wrapText="1" readingOrder="1"/>
    </xf>
    <xf numFmtId="165" fontId="1" fillId="5" borderId="16" xfId="0" applyNumberFormat="1" applyFont="1" applyFill="1" applyBorder="1" applyAlignment="1">
      <alignment horizontal="right" vertical="center" wrapText="1" readingOrder="1"/>
    </xf>
    <xf numFmtId="166" fontId="2" fillId="5" borderId="22" xfId="0" applyNumberFormat="1" applyFont="1" applyFill="1" applyBorder="1" applyAlignment="1">
      <alignment horizontal="right" vertical="center" wrapText="1" readingOrder="1"/>
    </xf>
    <xf numFmtId="0" fontId="0" fillId="0" borderId="0" xfId="0"/>
    <xf numFmtId="0" fontId="1" fillId="2" borderId="2" xfId="0" applyFont="1" applyFill="1" applyBorder="1" applyAlignment="1">
      <alignment horizontal="right" vertical="center" wrapText="1" readingOrder="1"/>
    </xf>
    <xf numFmtId="165" fontId="2" fillId="0" borderId="0" xfId="0" applyNumberFormat="1" applyFont="1"/>
    <xf numFmtId="165" fontId="1" fillId="4" borderId="6" xfId="0" applyNumberFormat="1" applyFont="1" applyFill="1" applyBorder="1" applyAlignment="1">
      <alignment horizontal="right" vertical="center" wrapText="1" readingOrder="1"/>
    </xf>
    <xf numFmtId="165" fontId="2" fillId="4" borderId="6" xfId="0" applyNumberFormat="1" applyFont="1" applyFill="1" applyBorder="1" applyAlignment="1">
      <alignment horizontal="right" vertical="center" wrapText="1" readingOrder="1"/>
    </xf>
    <xf numFmtId="165" fontId="2" fillId="4" borderId="4" xfId="0" applyNumberFormat="1" applyFont="1" applyFill="1" applyBorder="1" applyAlignment="1">
      <alignment horizontal="right" vertical="center" wrapText="1" readingOrder="1"/>
    </xf>
    <xf numFmtId="165" fontId="4" fillId="4" borderId="18" xfId="0" applyNumberFormat="1" applyFont="1" applyFill="1" applyBorder="1" applyAlignment="1">
      <alignment horizontal="right" vertical="center" wrapText="1" readingOrder="1"/>
    </xf>
    <xf numFmtId="165" fontId="2" fillId="4" borderId="20" xfId="0" applyNumberFormat="1" applyFont="1" applyFill="1" applyBorder="1" applyAlignment="1">
      <alignment horizontal="right" vertical="center" wrapText="1" readingOrder="1"/>
    </xf>
    <xf numFmtId="165" fontId="1" fillId="4" borderId="8" xfId="0" applyNumberFormat="1" applyFont="1" applyFill="1" applyBorder="1" applyAlignment="1">
      <alignment horizontal="right" vertical="center" wrapText="1" readingOrder="1"/>
    </xf>
    <xf numFmtId="165" fontId="1" fillId="4" borderId="14" xfId="0" applyNumberFormat="1" applyFont="1" applyFill="1" applyBorder="1" applyAlignment="1">
      <alignment horizontal="right" vertical="center" wrapText="1" readingOrder="1"/>
    </xf>
    <xf numFmtId="165" fontId="4" fillId="4" borderId="21" xfId="0" applyNumberFormat="1" applyFont="1" applyFill="1" applyBorder="1" applyAlignment="1">
      <alignment horizontal="right" vertical="center" wrapText="1" readingOrder="1"/>
    </xf>
    <xf numFmtId="165" fontId="2" fillId="4" borderId="22" xfId="0" applyNumberFormat="1" applyFont="1" applyFill="1" applyBorder="1" applyAlignment="1">
      <alignment horizontal="right" vertical="center" wrapText="1" readingOrder="1"/>
    </xf>
    <xf numFmtId="165" fontId="1" fillId="5" borderId="6" xfId="0" applyNumberFormat="1" applyFont="1" applyFill="1" applyBorder="1" applyAlignment="1">
      <alignment horizontal="right" vertical="center" wrapText="1" readingOrder="1"/>
    </xf>
    <xf numFmtId="165" fontId="2" fillId="5" borderId="6" xfId="0" applyNumberFormat="1" applyFont="1" applyFill="1" applyBorder="1" applyAlignment="1">
      <alignment horizontal="right" vertical="center" wrapText="1" readingOrder="1"/>
    </xf>
    <xf numFmtId="165" fontId="2" fillId="5" borderId="4" xfId="0" applyNumberFormat="1" applyFont="1" applyFill="1" applyBorder="1" applyAlignment="1">
      <alignment horizontal="right" vertical="center" wrapText="1" readingOrder="1"/>
    </xf>
    <xf numFmtId="165" fontId="2" fillId="5" borderId="20" xfId="0" applyNumberFormat="1" applyFont="1" applyFill="1" applyBorder="1" applyAlignment="1">
      <alignment horizontal="right" vertical="center" wrapText="1" readingOrder="1"/>
    </xf>
    <xf numFmtId="165" fontId="4" fillId="5" borderId="21" xfId="0" applyNumberFormat="1" applyFont="1" applyFill="1" applyBorder="1" applyAlignment="1">
      <alignment horizontal="right" vertical="center" wrapText="1" readingOrder="1"/>
    </xf>
    <xf numFmtId="165" fontId="1" fillId="5" borderId="8" xfId="0" applyNumberFormat="1" applyFont="1" applyFill="1" applyBorder="1" applyAlignment="1">
      <alignment horizontal="right" vertical="center" wrapText="1" readingOrder="1"/>
    </xf>
    <xf numFmtId="165" fontId="1" fillId="5" borderId="14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 vertical="center" wrapText="1" readingOrder="1"/>
    </xf>
    <xf numFmtId="0" fontId="2" fillId="0" borderId="0" xfId="0" applyFont="1" applyFill="1" applyBorder="1"/>
    <xf numFmtId="0" fontId="1" fillId="2" borderId="24" xfId="0" applyFont="1" applyFill="1" applyBorder="1" applyAlignment="1">
      <alignment horizontal="right" vertical="center" wrapText="1" readingOrder="1"/>
    </xf>
    <xf numFmtId="165" fontId="1" fillId="4" borderId="25" xfId="0" applyNumberFormat="1" applyFont="1" applyFill="1" applyBorder="1" applyAlignment="1">
      <alignment horizontal="right" vertical="center" wrapText="1" readingOrder="1"/>
    </xf>
    <xf numFmtId="165" fontId="2" fillId="4" borderId="25" xfId="0" applyNumberFormat="1" applyFont="1" applyFill="1" applyBorder="1" applyAlignment="1">
      <alignment horizontal="right" vertical="center" wrapText="1" readingOrder="1"/>
    </xf>
    <xf numFmtId="0" fontId="2" fillId="4" borderId="25" xfId="0" applyNumberFormat="1" applyFont="1" applyFill="1" applyBorder="1" applyAlignment="1">
      <alignment horizontal="right" vertical="center" wrapText="1" readingOrder="1"/>
    </xf>
    <xf numFmtId="165" fontId="2" fillId="4" borderId="26" xfId="0" applyNumberFormat="1" applyFont="1" applyFill="1" applyBorder="1" applyAlignment="1">
      <alignment horizontal="right" vertical="center" wrapText="1" readingOrder="1"/>
    </xf>
    <xf numFmtId="166" fontId="2" fillId="4" borderId="27" xfId="0" applyNumberFormat="1" applyFont="1" applyFill="1" applyBorder="1" applyAlignment="1">
      <alignment horizontal="right" vertical="center" wrapText="1" readingOrder="1"/>
    </xf>
    <xf numFmtId="165" fontId="2" fillId="4" borderId="28" xfId="0" applyNumberFormat="1" applyFont="1" applyFill="1" applyBorder="1" applyAlignment="1">
      <alignment horizontal="right" vertical="center" wrapText="1" readingOrder="1"/>
    </xf>
    <xf numFmtId="165" fontId="1" fillId="4" borderId="29" xfId="0" applyNumberFormat="1" applyFont="1" applyFill="1" applyBorder="1" applyAlignment="1">
      <alignment horizontal="right" vertical="center" wrapText="1" readingOrder="1"/>
    </xf>
    <xf numFmtId="165" fontId="4" fillId="4" borderId="30" xfId="0" applyNumberFormat="1" applyFont="1" applyFill="1" applyBorder="1" applyAlignment="1">
      <alignment horizontal="right" vertical="center" wrapText="1" readingOrder="1"/>
    </xf>
    <xf numFmtId="165" fontId="2" fillId="4" borderId="31" xfId="0" applyNumberFormat="1" applyFont="1" applyFill="1" applyBorder="1" applyAlignment="1">
      <alignment horizontal="right" vertical="center" wrapText="1" readingOrder="1"/>
    </xf>
    <xf numFmtId="165" fontId="4" fillId="4" borderId="32" xfId="0" applyNumberFormat="1" applyFont="1" applyFill="1" applyBorder="1" applyAlignment="1">
      <alignment horizontal="right" vertical="center" wrapText="1" readingOrder="1"/>
    </xf>
    <xf numFmtId="166" fontId="2" fillId="4" borderId="33" xfId="0" applyNumberFormat="1" applyFont="1" applyFill="1" applyBorder="1" applyAlignment="1">
      <alignment horizontal="right" vertical="center" wrapText="1" readingOrder="1"/>
    </xf>
    <xf numFmtId="165" fontId="1" fillId="4" borderId="34" xfId="0" applyNumberFormat="1" applyFont="1" applyFill="1" applyBorder="1" applyAlignment="1">
      <alignment horizontal="right" vertical="center" wrapText="1" readingOrder="1"/>
    </xf>
    <xf numFmtId="165" fontId="1" fillId="4" borderId="28" xfId="0" applyNumberFormat="1" applyFont="1" applyFill="1" applyBorder="1" applyAlignment="1">
      <alignment horizontal="right" vertical="center" wrapText="1" readingOrder="1"/>
    </xf>
    <xf numFmtId="165" fontId="2" fillId="4" borderId="33" xfId="0" applyNumberFormat="1" applyFont="1" applyFill="1" applyBorder="1" applyAlignment="1">
      <alignment horizontal="right" vertical="center" wrapText="1" readingOrder="1"/>
    </xf>
    <xf numFmtId="0" fontId="0" fillId="0" borderId="0" xfId="0" applyFill="1" applyBorder="1"/>
    <xf numFmtId="165" fontId="2" fillId="0" borderId="0" xfId="0" applyNumberFormat="1" applyFont="1" applyFill="1" applyBorder="1"/>
    <xf numFmtId="165" fontId="2" fillId="5" borderId="6" xfId="0" applyNumberFormat="1" applyFont="1" applyFill="1" applyBorder="1" applyAlignment="1">
      <alignment horizontal="right" vertical="center" wrapText="1" readingOrder="1"/>
    </xf>
    <xf numFmtId="165" fontId="2" fillId="5" borderId="4" xfId="0" applyNumberFormat="1" applyFont="1" applyFill="1" applyBorder="1" applyAlignment="1">
      <alignment horizontal="right" vertical="center" wrapText="1" readingOrder="1"/>
    </xf>
    <xf numFmtId="165" fontId="2" fillId="5" borderId="20" xfId="0" applyNumberFormat="1" applyFont="1" applyFill="1" applyBorder="1" applyAlignment="1">
      <alignment horizontal="right" vertical="center" wrapText="1" readingOrder="1"/>
    </xf>
    <xf numFmtId="165" fontId="4" fillId="5" borderId="18" xfId="0" applyNumberFormat="1" applyFont="1" applyFill="1" applyBorder="1" applyAlignment="1">
      <alignment horizontal="right" vertical="center" wrapText="1" readingOrder="1"/>
    </xf>
    <xf numFmtId="165" fontId="4" fillId="5" borderId="21" xfId="0" applyNumberFormat="1" applyFont="1" applyFill="1" applyBorder="1" applyAlignment="1">
      <alignment horizontal="right" vertical="center" wrapText="1" readingOrder="1"/>
    </xf>
    <xf numFmtId="165" fontId="1" fillId="5" borderId="8" xfId="0" applyNumberFormat="1" applyFont="1" applyFill="1" applyBorder="1" applyAlignment="1">
      <alignment horizontal="right" vertical="center" wrapText="1" readingOrder="1"/>
    </xf>
    <xf numFmtId="165" fontId="2" fillId="5" borderId="22" xfId="0" applyNumberFormat="1" applyFont="1" applyFill="1" applyBorder="1" applyAlignment="1">
      <alignment horizontal="right" vertical="center" wrapText="1" readingOrder="1"/>
    </xf>
    <xf numFmtId="165" fontId="1" fillId="5" borderId="12" xfId="0" applyNumberFormat="1" applyFont="1" applyFill="1" applyBorder="1" applyAlignment="1">
      <alignment horizontal="right" vertical="center" wrapText="1" readingOrder="1"/>
    </xf>
    <xf numFmtId="165" fontId="2" fillId="5" borderId="25" xfId="0" applyNumberFormat="1" applyFont="1" applyFill="1" applyBorder="1" applyAlignment="1">
      <alignment horizontal="right" vertical="center" wrapText="1" readingOrder="1"/>
    </xf>
    <xf numFmtId="165" fontId="2" fillId="5" borderId="26" xfId="0" applyNumberFormat="1" applyFont="1" applyFill="1" applyBorder="1" applyAlignment="1">
      <alignment horizontal="right" vertical="center" wrapText="1" readingOrder="1"/>
    </xf>
    <xf numFmtId="165" fontId="2" fillId="5" borderId="28" xfId="0" applyNumberFormat="1" applyFont="1" applyFill="1" applyBorder="1" applyAlignment="1">
      <alignment horizontal="right" vertical="center" wrapText="1" readingOrder="1"/>
    </xf>
    <xf numFmtId="165" fontId="1" fillId="5" borderId="29" xfId="0" applyNumberFormat="1" applyFont="1" applyFill="1" applyBorder="1" applyAlignment="1">
      <alignment horizontal="right" vertical="center" wrapText="1" readingOrder="1"/>
    </xf>
    <xf numFmtId="165" fontId="4" fillId="5" borderId="30" xfId="0" applyNumberFormat="1" applyFont="1" applyFill="1" applyBorder="1" applyAlignment="1">
      <alignment horizontal="right" vertical="center" wrapText="1" readingOrder="1"/>
    </xf>
    <xf numFmtId="165" fontId="2" fillId="5" borderId="31" xfId="0" applyNumberFormat="1" applyFont="1" applyFill="1" applyBorder="1" applyAlignment="1">
      <alignment horizontal="right" vertical="center" wrapText="1" readingOrder="1"/>
    </xf>
    <xf numFmtId="165" fontId="4" fillId="5" borderId="32" xfId="0" applyNumberFormat="1" applyFont="1" applyFill="1" applyBorder="1" applyAlignment="1">
      <alignment horizontal="right" vertical="center" wrapText="1" readingOrder="1"/>
    </xf>
    <xf numFmtId="166" fontId="2" fillId="5" borderId="33" xfId="0" applyNumberFormat="1" applyFont="1" applyFill="1" applyBorder="1" applyAlignment="1">
      <alignment horizontal="right" vertical="center" wrapText="1" readingOrder="1"/>
    </xf>
    <xf numFmtId="165" fontId="1" fillId="5" borderId="34" xfId="0" applyNumberFormat="1" applyFont="1" applyFill="1" applyBorder="1" applyAlignment="1">
      <alignment horizontal="right" vertical="center" wrapText="1" readingOrder="1"/>
    </xf>
    <xf numFmtId="165" fontId="1" fillId="5" borderId="6" xfId="0" applyNumberFormat="1" applyFont="1" applyFill="1" applyBorder="1" applyAlignment="1">
      <alignment horizontal="right" vertical="center" wrapText="1" readingOrder="1"/>
    </xf>
    <xf numFmtId="165" fontId="2" fillId="5" borderId="6" xfId="0" applyNumberFormat="1" applyFont="1" applyFill="1" applyBorder="1" applyAlignment="1">
      <alignment horizontal="right" vertical="center" wrapText="1" readingOrder="1"/>
    </xf>
    <xf numFmtId="165" fontId="2" fillId="5" borderId="4" xfId="0" applyNumberFormat="1" applyFont="1" applyFill="1" applyBorder="1" applyAlignment="1">
      <alignment horizontal="right" vertical="center" wrapText="1" readingOrder="1"/>
    </xf>
    <xf numFmtId="165" fontId="2" fillId="5" borderId="20" xfId="0" applyNumberFormat="1" applyFont="1" applyFill="1" applyBorder="1" applyAlignment="1">
      <alignment horizontal="right" vertical="center" wrapText="1" readingOrder="1"/>
    </xf>
    <xf numFmtId="165" fontId="4" fillId="5" borderId="21" xfId="0" applyNumberFormat="1" applyFont="1" applyFill="1" applyBorder="1" applyAlignment="1">
      <alignment horizontal="right" vertical="center" wrapText="1" readingOrder="1"/>
    </xf>
    <xf numFmtId="165" fontId="1" fillId="5" borderId="8" xfId="0" applyNumberFormat="1" applyFont="1" applyFill="1" applyBorder="1" applyAlignment="1">
      <alignment horizontal="right" vertical="center" wrapText="1" readingOrder="1"/>
    </xf>
    <xf numFmtId="165" fontId="1" fillId="5" borderId="14" xfId="0" applyNumberFormat="1" applyFont="1" applyFill="1" applyBorder="1" applyAlignment="1">
      <alignment horizontal="right" vertical="center" wrapText="1" readingOrder="1"/>
    </xf>
    <xf numFmtId="165" fontId="4" fillId="5" borderId="18" xfId="0" applyNumberFormat="1" applyFont="1" applyFill="1" applyBorder="1" applyAlignment="1">
      <alignment horizontal="right" vertical="center" wrapText="1" readingOrder="1"/>
    </xf>
    <xf numFmtId="165" fontId="2" fillId="5" borderId="22" xfId="0" applyNumberFormat="1" applyFont="1" applyFill="1" applyBorder="1" applyAlignment="1">
      <alignment horizontal="right" vertical="center" wrapText="1" readingOrder="1"/>
    </xf>
  </cellXfs>
  <cellStyles count="8">
    <cellStyle name="Comma 2" xfId="5"/>
    <cellStyle name="Normal" xfId="0" builtinId="0"/>
    <cellStyle name="Normal 2" xfId="6"/>
    <cellStyle name="Standard 2" xfId="2"/>
    <cellStyle name="Standard 2 2" xfId="3"/>
    <cellStyle name="Standard 3" xfId="4"/>
    <cellStyle name="Standard 3 2" xfId="7"/>
    <cellStyle name="Standard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0"/>
  <sheetViews>
    <sheetView tabSelected="1" topLeftCell="A32" zoomScale="80" zoomScaleNormal="80" workbookViewId="0">
      <selection activeCell="E54" sqref="E54"/>
    </sheetView>
  </sheetViews>
  <sheetFormatPr defaultColWidth="9" defaultRowHeight="14.65" x14ac:dyDescent="0.35"/>
  <cols>
    <col min="1" max="1" width="43.35546875" style="2" customWidth="1"/>
    <col min="2" max="2" width="12" style="2" customWidth="1"/>
    <col min="3" max="3" width="11.2109375" style="2" customWidth="1"/>
    <col min="4" max="4" width="11.7109375" style="2" customWidth="1"/>
    <col min="5" max="6" width="11.2109375" style="2" customWidth="1"/>
    <col min="7" max="16384" width="9" style="2"/>
  </cols>
  <sheetData>
    <row r="1" spans="1:8" ht="19.899999999999999" x14ac:dyDescent="0.5">
      <c r="A1" s="20" t="s">
        <v>29</v>
      </c>
    </row>
    <row r="3" spans="1:8" ht="18" thickBot="1" x14ac:dyDescent="0.45">
      <c r="A3" s="5" t="s">
        <v>30</v>
      </c>
    </row>
    <row r="4" spans="1:8" ht="15.4" thickBot="1" x14ac:dyDescent="0.4">
      <c r="A4" s="1" t="s">
        <v>25</v>
      </c>
      <c r="B4" s="66" t="s">
        <v>31</v>
      </c>
      <c r="C4" s="46" t="s">
        <v>37</v>
      </c>
      <c r="D4" s="46" t="s">
        <v>38</v>
      </c>
      <c r="E4" s="46" t="s">
        <v>39</v>
      </c>
      <c r="F4" s="46" t="s">
        <v>40</v>
      </c>
    </row>
    <row r="5" spans="1:8" ht="15.75" thickTop="1" thickBot="1" x14ac:dyDescent="0.4">
      <c r="A5" s="9" t="s">
        <v>4</v>
      </c>
      <c r="B5" s="67">
        <v>56.5</v>
      </c>
      <c r="C5" s="57">
        <v>27.463633480484798</v>
      </c>
      <c r="D5" s="48">
        <v>74.02</v>
      </c>
      <c r="E5" s="100">
        <v>282.548</v>
      </c>
      <c r="F5" s="48">
        <v>440.49</v>
      </c>
      <c r="H5" s="47"/>
    </row>
    <row r="6" spans="1:8" ht="15.4" thickTop="1" thickBot="1" x14ac:dyDescent="0.4">
      <c r="A6" s="6" t="s">
        <v>0</v>
      </c>
      <c r="B6" s="68">
        <v>41.9</v>
      </c>
      <c r="C6" s="58">
        <v>17.314983050214998</v>
      </c>
      <c r="D6" s="49">
        <v>49.06</v>
      </c>
      <c r="E6" s="101">
        <v>177.99</v>
      </c>
      <c r="F6" s="49">
        <v>286.26</v>
      </c>
      <c r="H6" s="47"/>
    </row>
    <row r="7" spans="1:8" ht="15" thickBot="1" x14ac:dyDescent="0.4">
      <c r="A7" s="3" t="s">
        <v>1</v>
      </c>
      <c r="B7" s="69">
        <v>6.6</v>
      </c>
      <c r="C7" s="101">
        <v>6.7542594093876893</v>
      </c>
      <c r="D7" s="49">
        <v>15.17</v>
      </c>
      <c r="E7" s="101">
        <v>38.82</v>
      </c>
      <c r="F7" s="49">
        <v>67.36</v>
      </c>
      <c r="H7" s="47"/>
    </row>
    <row r="8" spans="1:8" ht="15" thickBot="1" x14ac:dyDescent="0.4">
      <c r="A8" s="3" t="s">
        <v>2</v>
      </c>
      <c r="B8" s="70" t="s">
        <v>3</v>
      </c>
      <c r="C8" s="59" t="s">
        <v>3</v>
      </c>
      <c r="D8" s="50" t="s">
        <v>3</v>
      </c>
      <c r="E8" s="102" t="s">
        <v>3</v>
      </c>
      <c r="F8" s="50" t="s">
        <v>3</v>
      </c>
      <c r="H8" s="47"/>
    </row>
    <row r="9" spans="1:8" ht="15" thickBot="1" x14ac:dyDescent="0.4">
      <c r="A9" s="8" t="s">
        <v>17</v>
      </c>
      <c r="B9" s="71">
        <v>8</v>
      </c>
      <c r="C9" s="34">
        <v>3.3943910208823098</v>
      </c>
      <c r="D9" s="35">
        <v>9.7799999999999994</v>
      </c>
      <c r="E9" s="34">
        <v>65.73</v>
      </c>
      <c r="F9" s="33">
        <v>86.87</v>
      </c>
      <c r="H9" s="47"/>
    </row>
    <row r="10" spans="1:8" ht="15" x14ac:dyDescent="0.35">
      <c r="A10" s="10" t="s">
        <v>18</v>
      </c>
      <c r="B10" s="36">
        <v>0.6</v>
      </c>
      <c r="C10" s="41">
        <v>0.96904455836136105</v>
      </c>
      <c r="D10" s="36">
        <v>1.1299999999999999</v>
      </c>
      <c r="E10" s="90">
        <v>24.28</v>
      </c>
      <c r="F10" s="36">
        <v>26.85</v>
      </c>
      <c r="H10" s="47"/>
    </row>
    <row r="11" spans="1:8" ht="15" thickBot="1" x14ac:dyDescent="0.4">
      <c r="A11" s="6" t="s">
        <v>7</v>
      </c>
      <c r="B11" s="68" t="s">
        <v>3</v>
      </c>
      <c r="C11" s="58" t="s">
        <v>3</v>
      </c>
      <c r="D11" s="49" t="s">
        <v>3</v>
      </c>
      <c r="E11" s="101" t="s">
        <v>3</v>
      </c>
      <c r="F11" s="49" t="s">
        <v>3</v>
      </c>
      <c r="H11" s="47"/>
    </row>
    <row r="12" spans="1:8" ht="15" thickBot="1" x14ac:dyDescent="0.4">
      <c r="A12" s="3" t="s">
        <v>5</v>
      </c>
      <c r="B12" s="70">
        <v>0.6</v>
      </c>
      <c r="C12" s="59">
        <v>0.96904455836136105</v>
      </c>
      <c r="D12" s="50">
        <v>1.1299999999999999</v>
      </c>
      <c r="E12" s="102">
        <v>24.28</v>
      </c>
      <c r="F12" s="50">
        <v>26.85</v>
      </c>
      <c r="H12" s="47"/>
    </row>
    <row r="13" spans="1:8" ht="15" thickBot="1" x14ac:dyDescent="0.4">
      <c r="A13" s="11" t="s">
        <v>6</v>
      </c>
      <c r="B13" s="72" t="s">
        <v>3</v>
      </c>
      <c r="C13" s="42" t="s">
        <v>3</v>
      </c>
      <c r="D13" s="37" t="s">
        <v>3</v>
      </c>
      <c r="E13" s="42" t="s">
        <v>3</v>
      </c>
      <c r="F13" s="37" t="s">
        <v>3</v>
      </c>
      <c r="H13" s="47"/>
    </row>
    <row r="14" spans="1:8" ht="18" customHeight="1" thickBot="1" x14ac:dyDescent="0.4">
      <c r="A14" s="12" t="s">
        <v>36</v>
      </c>
      <c r="B14" s="73">
        <v>10.5</v>
      </c>
      <c r="C14" s="43">
        <v>8.0932757395250103</v>
      </c>
      <c r="D14" s="38">
        <v>18.96</v>
      </c>
      <c r="E14" s="43">
        <v>79.11</v>
      </c>
      <c r="F14" s="38">
        <v>116.7</v>
      </c>
      <c r="H14" s="47"/>
    </row>
    <row r="15" spans="1:8" ht="15" x14ac:dyDescent="0.35">
      <c r="A15" s="13" t="s">
        <v>19</v>
      </c>
      <c r="B15" s="74">
        <v>67.5</v>
      </c>
      <c r="C15" s="41">
        <v>36.525953778371168</v>
      </c>
      <c r="D15" s="51">
        <v>94.12</v>
      </c>
      <c r="E15" s="90">
        <v>385.94</v>
      </c>
      <c r="F15" s="51">
        <v>584.1</v>
      </c>
      <c r="H15" s="47"/>
    </row>
    <row r="16" spans="1:8" ht="15" thickBot="1" x14ac:dyDescent="0.4">
      <c r="A16" s="6" t="s">
        <v>20</v>
      </c>
      <c r="B16" s="68">
        <v>107</v>
      </c>
      <c r="C16" s="58">
        <v>52.087057001256575</v>
      </c>
      <c r="D16" s="49">
        <v>56</v>
      </c>
      <c r="E16" s="101">
        <v>592.53</v>
      </c>
      <c r="F16" s="49">
        <v>807.6</v>
      </c>
      <c r="H16" s="47"/>
    </row>
    <row r="17" spans="1:8" ht="15" thickBot="1" x14ac:dyDescent="0.4">
      <c r="A17" s="3" t="s">
        <v>21</v>
      </c>
      <c r="B17" s="70">
        <v>213.2</v>
      </c>
      <c r="C17" s="59">
        <v>124.205781769401</v>
      </c>
      <c r="D17" s="50">
        <v>370.32</v>
      </c>
      <c r="E17" s="102">
        <v>1615.18</v>
      </c>
      <c r="F17" s="50">
        <v>2322.9</v>
      </c>
      <c r="H17" s="47"/>
    </row>
    <row r="18" spans="1:8" ht="15" thickBot="1" x14ac:dyDescent="0.4">
      <c r="A18" s="14" t="s">
        <v>22</v>
      </c>
      <c r="B18" s="75">
        <v>74.099999999999994</v>
      </c>
      <c r="C18" s="60">
        <v>27.997183207411499</v>
      </c>
      <c r="D18" s="52">
        <v>120.51</v>
      </c>
      <c r="E18" s="103">
        <v>753.55</v>
      </c>
      <c r="F18" s="52">
        <v>976.1</v>
      </c>
      <c r="H18" s="47"/>
    </row>
    <row r="19" spans="1:8" ht="15.75" customHeight="1" thickBot="1" x14ac:dyDescent="0.4">
      <c r="A19" s="17" t="s">
        <v>27</v>
      </c>
      <c r="B19" s="76">
        <v>394.3</v>
      </c>
      <c r="C19" s="61">
        <v>204.29002197806906</v>
      </c>
      <c r="D19" s="55">
        <v>546.84</v>
      </c>
      <c r="E19" s="104">
        <v>2961.27</v>
      </c>
      <c r="F19" s="55">
        <v>4106.7</v>
      </c>
      <c r="H19" s="47"/>
    </row>
    <row r="20" spans="1:8" ht="15" thickBot="1" x14ac:dyDescent="0.4">
      <c r="A20" s="16" t="s">
        <v>24</v>
      </c>
      <c r="B20" s="77">
        <v>6.3</v>
      </c>
      <c r="C20" s="44">
        <v>7.3284091164059202</v>
      </c>
      <c r="D20" s="39">
        <v>8.68</v>
      </c>
      <c r="E20" s="44">
        <v>18.43</v>
      </c>
      <c r="F20" s="56">
        <v>40.700000000000003</v>
      </c>
      <c r="H20" s="47"/>
    </row>
    <row r="21" spans="1:8" ht="15.4" thickBot="1" x14ac:dyDescent="0.4">
      <c r="A21" s="7" t="s">
        <v>10</v>
      </c>
      <c r="B21" s="78">
        <v>468.1</v>
      </c>
      <c r="C21" s="62">
        <v>248.14438487284613</v>
      </c>
      <c r="D21" s="53">
        <v>649.65</v>
      </c>
      <c r="E21" s="105">
        <v>3365.65</v>
      </c>
      <c r="F21" s="53">
        <v>4731.6000000000004</v>
      </c>
      <c r="H21" s="47"/>
    </row>
    <row r="22" spans="1:8" x14ac:dyDescent="0.35">
      <c r="B22" s="15"/>
      <c r="C22" s="18"/>
      <c r="D22" s="65"/>
      <c r="E22" s="45"/>
      <c r="F22" s="47"/>
    </row>
    <row r="23" spans="1:8" ht="16.899999999999999" x14ac:dyDescent="0.35">
      <c r="A23" s="2" t="s">
        <v>11</v>
      </c>
      <c r="C23" s="18"/>
      <c r="D23" s="65"/>
      <c r="E23" s="45"/>
      <c r="F23" s="45"/>
    </row>
    <row r="24" spans="1:8" x14ac:dyDescent="0.35">
      <c r="C24" s="18"/>
      <c r="D24" s="65"/>
    </row>
    <row r="25" spans="1:8" ht="18" thickBot="1" x14ac:dyDescent="0.45">
      <c r="A25" s="5" t="s">
        <v>32</v>
      </c>
      <c r="B25" s="4"/>
      <c r="C25" s="18"/>
      <c r="D25" s="65"/>
    </row>
    <row r="26" spans="1:8" ht="15.4" thickBot="1" x14ac:dyDescent="0.4">
      <c r="A26" s="1" t="s">
        <v>25</v>
      </c>
      <c r="B26" s="66" t="s">
        <v>31</v>
      </c>
      <c r="C26" s="46" t="s">
        <v>37</v>
      </c>
      <c r="D26" s="46" t="s">
        <v>38</v>
      </c>
      <c r="E26" s="46" t="s">
        <v>39</v>
      </c>
      <c r="F26" s="46" t="s">
        <v>40</v>
      </c>
      <c r="H26" s="47"/>
    </row>
    <row r="27" spans="1:8" ht="15.75" thickTop="1" thickBot="1" x14ac:dyDescent="0.4">
      <c r="A27" s="9" t="s">
        <v>4</v>
      </c>
      <c r="B27" s="67">
        <v>-95.6</v>
      </c>
      <c r="C27" s="57">
        <v>-102.6</v>
      </c>
      <c r="D27" s="48">
        <v>-70.319999999999993</v>
      </c>
      <c r="E27" s="100">
        <v>115.9</v>
      </c>
      <c r="F27" s="48">
        <f>SUM(B27:E27)</f>
        <v>-152.61999999999998</v>
      </c>
      <c r="H27" s="47"/>
    </row>
    <row r="28" spans="1:8" ht="15.4" thickTop="1" thickBot="1" x14ac:dyDescent="0.4">
      <c r="A28" s="6" t="s">
        <v>0</v>
      </c>
      <c r="B28" s="68">
        <v>-36.9</v>
      </c>
      <c r="C28" s="40">
        <v>-36.4</v>
      </c>
      <c r="D28" s="49">
        <v>-8.36</v>
      </c>
      <c r="E28" s="101">
        <v>39.200000000000003</v>
      </c>
      <c r="F28" s="49">
        <f t="shared" ref="F28:F43" si="0">SUM(B28:E28)</f>
        <v>-42.459999999999994</v>
      </c>
      <c r="H28" s="47"/>
    </row>
    <row r="29" spans="1:8" ht="15" thickBot="1" x14ac:dyDescent="0.4">
      <c r="A29" s="3" t="s">
        <v>1</v>
      </c>
      <c r="B29" s="69">
        <v>-16.8</v>
      </c>
      <c r="C29" s="40">
        <v>-12.5</v>
      </c>
      <c r="D29" s="49">
        <v>-12.81</v>
      </c>
      <c r="E29" s="101">
        <v>36</v>
      </c>
      <c r="F29" s="49">
        <f t="shared" si="0"/>
        <v>-6.1099999999999994</v>
      </c>
      <c r="H29" s="47"/>
    </row>
    <row r="30" spans="1:8" ht="15" thickBot="1" x14ac:dyDescent="0.4">
      <c r="A30" s="3" t="s">
        <v>2</v>
      </c>
      <c r="B30" s="70">
        <v>-13.6</v>
      </c>
      <c r="C30" s="40">
        <v>-13.7</v>
      </c>
      <c r="D30" s="50">
        <v>-6.57</v>
      </c>
      <c r="E30" s="101">
        <v>1.2</v>
      </c>
      <c r="F30" s="50">
        <f t="shared" si="0"/>
        <v>-32.669999999999995</v>
      </c>
      <c r="H30" s="47"/>
    </row>
    <row r="31" spans="1:8" ht="15" thickBot="1" x14ac:dyDescent="0.4">
      <c r="A31" s="8" t="s">
        <v>17</v>
      </c>
      <c r="B31" s="71">
        <v>-28.4</v>
      </c>
      <c r="C31" s="101">
        <v>-40</v>
      </c>
      <c r="D31" s="21">
        <v>-42.57</v>
      </c>
      <c r="E31" s="101">
        <v>39.6</v>
      </c>
      <c r="F31" s="33">
        <f t="shared" si="0"/>
        <v>-71.37</v>
      </c>
      <c r="H31" s="47"/>
    </row>
    <row r="32" spans="1:8" ht="15" x14ac:dyDescent="0.35">
      <c r="A32" s="10" t="s">
        <v>18</v>
      </c>
      <c r="B32" s="36">
        <v>-98.4</v>
      </c>
      <c r="C32" s="41">
        <v>-55</v>
      </c>
      <c r="D32" s="36">
        <v>-81.28</v>
      </c>
      <c r="E32" s="90">
        <v>-42.9</v>
      </c>
      <c r="F32" s="36">
        <f t="shared" si="0"/>
        <v>-277.58</v>
      </c>
      <c r="H32" s="47"/>
    </row>
    <row r="33" spans="1:8" ht="17.25" thickBot="1" x14ac:dyDescent="0.4">
      <c r="A33" s="6" t="s">
        <v>8</v>
      </c>
      <c r="B33" s="68">
        <v>-69.599999999999994</v>
      </c>
      <c r="C33" s="58">
        <v>-24.6</v>
      </c>
      <c r="D33" s="49">
        <v>-47.34</v>
      </c>
      <c r="E33" s="101">
        <v>-5.2</v>
      </c>
      <c r="F33" s="49">
        <f t="shared" si="0"/>
        <v>-146.73999999999998</v>
      </c>
      <c r="H33" s="47"/>
    </row>
    <row r="34" spans="1:8" ht="15" thickBot="1" x14ac:dyDescent="0.4">
      <c r="A34" s="3" t="s">
        <v>5</v>
      </c>
      <c r="B34" s="70">
        <v>-28.8</v>
      </c>
      <c r="C34" s="59">
        <v>-30.4</v>
      </c>
      <c r="D34" s="50">
        <v>-33.94</v>
      </c>
      <c r="E34" s="102">
        <v>-37.700000000000003</v>
      </c>
      <c r="F34" s="50">
        <f t="shared" si="0"/>
        <v>-130.84</v>
      </c>
      <c r="H34" s="47"/>
    </row>
    <row r="35" spans="1:8" ht="15" thickBot="1" x14ac:dyDescent="0.4">
      <c r="A35" s="11" t="s">
        <v>6</v>
      </c>
      <c r="B35" s="72" t="s">
        <v>3</v>
      </c>
      <c r="C35" s="42" t="s">
        <v>3</v>
      </c>
      <c r="D35" s="37" t="s">
        <v>3</v>
      </c>
      <c r="E35" s="42" t="s">
        <v>3</v>
      </c>
      <c r="F35" s="37" t="s">
        <v>3</v>
      </c>
      <c r="H35" s="47"/>
    </row>
    <row r="36" spans="1:8" ht="15.4" thickBot="1" x14ac:dyDescent="0.4">
      <c r="A36" s="12" t="s">
        <v>36</v>
      </c>
      <c r="B36" s="73">
        <v>-32.6</v>
      </c>
      <c r="C36" s="43">
        <v>-29.3</v>
      </c>
      <c r="D36" s="38">
        <v>-34.729999999999997</v>
      </c>
      <c r="E36" s="43">
        <v>-8.6</v>
      </c>
      <c r="F36" s="38">
        <f t="shared" si="0"/>
        <v>-105.22999999999999</v>
      </c>
      <c r="H36" s="47"/>
    </row>
    <row r="37" spans="1:8" ht="15.4" thickBot="1" x14ac:dyDescent="0.4">
      <c r="A37" s="13" t="s">
        <v>19</v>
      </c>
      <c r="B37" s="74">
        <v>-226.6</v>
      </c>
      <c r="C37" s="57">
        <v>-186.9</v>
      </c>
      <c r="D37" s="51">
        <v>-186.34</v>
      </c>
      <c r="E37" s="100">
        <v>64.5</v>
      </c>
      <c r="F37" s="51">
        <f t="shared" si="0"/>
        <v>-535.34</v>
      </c>
      <c r="H37" s="47"/>
    </row>
    <row r="38" spans="1:8" ht="15" thickBot="1" x14ac:dyDescent="0.4">
      <c r="A38" s="6" t="s">
        <v>20</v>
      </c>
      <c r="B38" s="68">
        <v>-224.7</v>
      </c>
      <c r="C38" s="58">
        <v>-193.6</v>
      </c>
      <c r="D38" s="49">
        <v>-289.8</v>
      </c>
      <c r="E38" s="101">
        <v>-257.7</v>
      </c>
      <c r="F38" s="49">
        <f t="shared" si="0"/>
        <v>-965.8</v>
      </c>
      <c r="H38" s="47"/>
    </row>
    <row r="39" spans="1:8" ht="15" thickBot="1" x14ac:dyDescent="0.4">
      <c r="A39" s="3" t="s">
        <v>21</v>
      </c>
      <c r="B39" s="70">
        <v>-145.80000000000001</v>
      </c>
      <c r="C39" s="59">
        <v>-126.2</v>
      </c>
      <c r="D39" s="50">
        <v>-105.36</v>
      </c>
      <c r="E39" s="102">
        <v>48.8</v>
      </c>
      <c r="F39" s="50">
        <f t="shared" si="0"/>
        <v>-328.56</v>
      </c>
      <c r="H39" s="47"/>
    </row>
    <row r="40" spans="1:8" ht="15" thickBot="1" x14ac:dyDescent="0.4">
      <c r="A40" s="14" t="s">
        <v>22</v>
      </c>
      <c r="B40" s="75">
        <v>-75.400000000000006</v>
      </c>
      <c r="C40" s="60">
        <v>-84.4</v>
      </c>
      <c r="D40" s="52">
        <v>-87.55</v>
      </c>
      <c r="E40" s="103">
        <v>70.8</v>
      </c>
      <c r="F40" s="52">
        <f t="shared" si="0"/>
        <v>-176.55</v>
      </c>
      <c r="H40" s="47"/>
    </row>
    <row r="41" spans="1:8" ht="15.75" customHeight="1" thickBot="1" x14ac:dyDescent="0.4">
      <c r="A41" s="17" t="s">
        <v>27</v>
      </c>
      <c r="B41" s="76">
        <v>-445.9</v>
      </c>
      <c r="C41" s="61">
        <v>-404.2</v>
      </c>
      <c r="D41" s="55">
        <v>-482.72</v>
      </c>
      <c r="E41" s="104">
        <v>-138.1</v>
      </c>
      <c r="F41" s="55">
        <f t="shared" si="0"/>
        <v>-1470.9199999999998</v>
      </c>
      <c r="H41" s="47"/>
    </row>
    <row r="42" spans="1:8" ht="15" thickBot="1" x14ac:dyDescent="0.4">
      <c r="A42" s="16" t="s">
        <v>24</v>
      </c>
      <c r="B42" s="77">
        <v>-26</v>
      </c>
      <c r="C42" s="44">
        <v>-19.100000000000001</v>
      </c>
      <c r="D42" s="39">
        <v>-0.76</v>
      </c>
      <c r="E42" s="108">
        <v>-23.2</v>
      </c>
      <c r="F42" s="56">
        <f t="shared" si="0"/>
        <v>-69.06</v>
      </c>
      <c r="H42" s="47"/>
    </row>
    <row r="43" spans="1:8" ht="15.4" thickBot="1" x14ac:dyDescent="0.4">
      <c r="A43" s="7" t="s">
        <v>10</v>
      </c>
      <c r="B43" s="78">
        <v>-698.6</v>
      </c>
      <c r="C43" s="62">
        <v>-610.20000000000005</v>
      </c>
      <c r="D43" s="53">
        <v>-669.84</v>
      </c>
      <c r="E43" s="105">
        <v>-96.9</v>
      </c>
      <c r="F43" s="53">
        <f t="shared" si="0"/>
        <v>-2075.5400000000004</v>
      </c>
      <c r="H43" s="47"/>
    </row>
    <row r="44" spans="1:8" x14ac:dyDescent="0.35">
      <c r="B44" s="15"/>
      <c r="D44" s="65"/>
    </row>
    <row r="45" spans="1:8" ht="16.899999999999999" x14ac:dyDescent="0.35">
      <c r="A45" s="2" t="s">
        <v>12</v>
      </c>
      <c r="D45" s="65"/>
    </row>
    <row r="46" spans="1:8" ht="16.899999999999999" x14ac:dyDescent="0.35">
      <c r="A46" s="2" t="s">
        <v>13</v>
      </c>
      <c r="D46" s="65"/>
    </row>
    <row r="47" spans="1:8" x14ac:dyDescent="0.35">
      <c r="D47" s="65"/>
    </row>
    <row r="48" spans="1:8" x14ac:dyDescent="0.35">
      <c r="D48" s="65"/>
    </row>
    <row r="49" spans="1:6" ht="18" thickBot="1" x14ac:dyDescent="0.45">
      <c r="A49" s="5" t="s">
        <v>33</v>
      </c>
      <c r="B49" s="4"/>
      <c r="C49" s="18"/>
      <c r="D49" s="65"/>
    </row>
    <row r="50" spans="1:6" ht="15.4" thickBot="1" x14ac:dyDescent="0.4">
      <c r="A50" s="1" t="s">
        <v>25</v>
      </c>
      <c r="B50" s="66" t="s">
        <v>31</v>
      </c>
      <c r="C50" s="46" t="s">
        <v>37</v>
      </c>
      <c r="D50" s="46" t="s">
        <v>38</v>
      </c>
      <c r="E50" s="46" t="s">
        <v>39</v>
      </c>
      <c r="F50" s="46" t="s">
        <v>41</v>
      </c>
    </row>
    <row r="51" spans="1:6" ht="15.75" thickTop="1" thickBot="1" x14ac:dyDescent="0.4">
      <c r="A51" s="9" t="s">
        <v>4</v>
      </c>
      <c r="B51" s="67">
        <v>-95.7</v>
      </c>
      <c r="C51" s="57">
        <v>-102.7</v>
      </c>
      <c r="D51" s="67">
        <v>-74.75</v>
      </c>
      <c r="E51" s="100">
        <v>-114.2</v>
      </c>
      <c r="F51" s="48">
        <f>SUM(B51:E51)</f>
        <v>-387.34999999999997</v>
      </c>
    </row>
    <row r="52" spans="1:6" ht="15.4" thickTop="1" thickBot="1" x14ac:dyDescent="0.4">
      <c r="A52" s="6" t="s">
        <v>0</v>
      </c>
      <c r="B52" s="68">
        <v>-36.9</v>
      </c>
      <c r="C52" s="40">
        <v>-36.4</v>
      </c>
      <c r="D52" s="49">
        <v>-8.36</v>
      </c>
      <c r="E52" s="40">
        <v>-340.1</v>
      </c>
      <c r="F52" s="49">
        <f t="shared" ref="F52:F67" si="1">SUM(B52:E52)</f>
        <v>-421.76</v>
      </c>
    </row>
    <row r="53" spans="1:6" ht="15" thickBot="1" x14ac:dyDescent="0.4">
      <c r="A53" s="3" t="s">
        <v>1</v>
      </c>
      <c r="B53" s="69">
        <v>-16.8</v>
      </c>
      <c r="C53" s="40">
        <v>-12.5</v>
      </c>
      <c r="D53" s="49">
        <v>-12.81</v>
      </c>
      <c r="E53" s="40">
        <v>35.700000000000003</v>
      </c>
      <c r="F53" s="49">
        <f t="shared" si="1"/>
        <v>-6.4099999999999966</v>
      </c>
    </row>
    <row r="54" spans="1:6" ht="15" thickBot="1" x14ac:dyDescent="0.4">
      <c r="A54" s="3" t="s">
        <v>2</v>
      </c>
      <c r="B54" s="70">
        <v>-13.6</v>
      </c>
      <c r="C54" s="40">
        <v>-13.7</v>
      </c>
      <c r="D54" s="49">
        <v>-6.6269999999999998</v>
      </c>
      <c r="E54" s="40">
        <v>1.1000000000000001</v>
      </c>
      <c r="F54" s="49">
        <f t="shared" si="1"/>
        <v>-32.826999999999998</v>
      </c>
    </row>
    <row r="55" spans="1:6" ht="15" hidden="1" thickBot="1" x14ac:dyDescent="0.4">
      <c r="A55" s="8" t="s">
        <v>17</v>
      </c>
      <c r="B55" s="71">
        <v>-32.5</v>
      </c>
      <c r="C55" s="40">
        <v>-55</v>
      </c>
      <c r="D55" s="50">
        <v>-110.5</v>
      </c>
      <c r="E55" s="40">
        <v>-9.6</v>
      </c>
      <c r="F55" s="50">
        <f t="shared" si="1"/>
        <v>-207.6</v>
      </c>
    </row>
    <row r="56" spans="1:6" ht="15" x14ac:dyDescent="0.35">
      <c r="A56" s="10" t="s">
        <v>18</v>
      </c>
      <c r="B56" s="36">
        <v>-98.4</v>
      </c>
      <c r="C56" s="90">
        <v>-54.962000000000003</v>
      </c>
      <c r="D56" s="36">
        <v>-81.28</v>
      </c>
      <c r="E56" s="90">
        <v>-42.9</v>
      </c>
      <c r="F56" s="36">
        <f t="shared" si="1"/>
        <v>-277.54200000000003</v>
      </c>
    </row>
    <row r="57" spans="1:6" ht="17.25" thickBot="1" x14ac:dyDescent="0.4">
      <c r="A57" s="6" t="s">
        <v>8</v>
      </c>
      <c r="B57" s="68">
        <v>-69.599999999999994</v>
      </c>
      <c r="C57" s="91">
        <v>-24.606000000000002</v>
      </c>
      <c r="D57" s="49">
        <v>-47.34</v>
      </c>
      <c r="E57" s="101">
        <v>-5.2</v>
      </c>
      <c r="F57" s="49">
        <f t="shared" si="1"/>
        <v>-146.74599999999998</v>
      </c>
    </row>
    <row r="58" spans="1:6" ht="15" thickBot="1" x14ac:dyDescent="0.4">
      <c r="A58" s="3" t="s">
        <v>5</v>
      </c>
      <c r="B58" s="70">
        <v>-28.8</v>
      </c>
      <c r="C58" s="92">
        <v>-30.356000000000002</v>
      </c>
      <c r="D58" s="50">
        <v>-33.94</v>
      </c>
      <c r="E58" s="102">
        <v>-37.700000000000003</v>
      </c>
      <c r="F58" s="50">
        <f t="shared" si="1"/>
        <v>-130.79599999999999</v>
      </c>
    </row>
    <row r="59" spans="1:6" ht="15" thickBot="1" x14ac:dyDescent="0.4">
      <c r="A59" s="11" t="s">
        <v>6</v>
      </c>
      <c r="B59" s="72" t="s">
        <v>3</v>
      </c>
      <c r="C59" s="93" t="s">
        <v>3</v>
      </c>
      <c r="D59" s="37" t="s">
        <v>3</v>
      </c>
      <c r="E59" s="42" t="s">
        <v>3</v>
      </c>
      <c r="F59" s="37" t="s">
        <v>3</v>
      </c>
    </row>
    <row r="60" spans="1:6" ht="15.4" thickBot="1" x14ac:dyDescent="0.4">
      <c r="A60" s="12" t="s">
        <v>36</v>
      </c>
      <c r="B60" s="73">
        <v>-34.299999999999997</v>
      </c>
      <c r="C60" s="94">
        <v>-32.881999999999998</v>
      </c>
      <c r="D60" s="38">
        <v>-46.07</v>
      </c>
      <c r="E60" s="43">
        <v>-14</v>
      </c>
      <c r="F60" s="38">
        <f t="shared" si="1"/>
        <v>-127.25199999999998</v>
      </c>
    </row>
    <row r="61" spans="1:6" ht="15.4" thickBot="1" x14ac:dyDescent="0.4">
      <c r="A61" s="13" t="s">
        <v>19</v>
      </c>
      <c r="B61" s="74">
        <v>-228.4</v>
      </c>
      <c r="C61" s="95">
        <v>-190.50299999999999</v>
      </c>
      <c r="D61" s="51">
        <v>-202.11</v>
      </c>
      <c r="E61" s="100">
        <v>255.6</v>
      </c>
      <c r="F61" s="51">
        <f t="shared" si="1"/>
        <v>-365.41300000000001</v>
      </c>
    </row>
    <row r="62" spans="1:6" ht="15" thickBot="1" x14ac:dyDescent="0.4">
      <c r="A62" s="6" t="s">
        <v>20</v>
      </c>
      <c r="B62" s="68">
        <v>-228.7</v>
      </c>
      <c r="C62" s="91">
        <v>-212.36</v>
      </c>
      <c r="D62" s="49">
        <v>-293.05</v>
      </c>
      <c r="E62" s="101">
        <v>-261</v>
      </c>
      <c r="F62" s="49">
        <f t="shared" si="1"/>
        <v>-995.11</v>
      </c>
    </row>
    <row r="63" spans="1:6" ht="15" thickBot="1" x14ac:dyDescent="0.4">
      <c r="A63" s="3" t="s">
        <v>21</v>
      </c>
      <c r="B63" s="70">
        <v>-156.30000000000001</v>
      </c>
      <c r="C63" s="92">
        <v>-67.796000000000006</v>
      </c>
      <c r="D63" s="50">
        <v>-110.57</v>
      </c>
      <c r="E63" s="102">
        <v>37.4</v>
      </c>
      <c r="F63" s="50">
        <f t="shared" si="1"/>
        <v>-297.26600000000002</v>
      </c>
    </row>
    <row r="64" spans="1:6" ht="15" thickBot="1" x14ac:dyDescent="0.4">
      <c r="A64" s="14" t="s">
        <v>22</v>
      </c>
      <c r="B64" s="75">
        <v>-78.400000000000006</v>
      </c>
      <c r="C64" s="96">
        <v>-88.114000000000004</v>
      </c>
      <c r="D64" s="52">
        <v>-101.96</v>
      </c>
      <c r="E64" s="103">
        <v>31.9</v>
      </c>
      <c r="F64" s="52">
        <f t="shared" si="1"/>
        <v>-236.57399999999998</v>
      </c>
    </row>
    <row r="65" spans="1:6" ht="15" thickBot="1" x14ac:dyDescent="0.4">
      <c r="A65" s="17" t="s">
        <v>27</v>
      </c>
      <c r="B65" s="76">
        <v>-463.4</v>
      </c>
      <c r="C65" s="97">
        <v>-368.27</v>
      </c>
      <c r="D65" s="55">
        <v>-505.59</v>
      </c>
      <c r="E65" s="104">
        <v>-191.7</v>
      </c>
      <c r="F65" s="55">
        <f t="shared" si="1"/>
        <v>-1528.96</v>
      </c>
    </row>
    <row r="66" spans="1:6" ht="15" thickBot="1" x14ac:dyDescent="0.4">
      <c r="A66" s="16" t="s">
        <v>24</v>
      </c>
      <c r="B66" s="77">
        <v>-29.1</v>
      </c>
      <c r="C66" s="98">
        <v>-18.882000000000001</v>
      </c>
      <c r="D66" s="39">
        <v>-40.299999999999997</v>
      </c>
      <c r="E66" s="44">
        <v>-30.2</v>
      </c>
      <c r="F66" s="39">
        <f t="shared" si="1"/>
        <v>-118.482</v>
      </c>
    </row>
    <row r="67" spans="1:6" ht="15.4" thickBot="1" x14ac:dyDescent="0.4">
      <c r="A67" s="7" t="s">
        <v>10</v>
      </c>
      <c r="B67" s="78">
        <f>SUM(B61,B65,B66)</f>
        <v>-720.9</v>
      </c>
      <c r="C67" s="99">
        <v>-577.65499999999997</v>
      </c>
      <c r="D67" s="53">
        <v>-748.01</v>
      </c>
      <c r="E67" s="105">
        <v>33.700000000000003</v>
      </c>
      <c r="F67" s="53">
        <f t="shared" si="1"/>
        <v>-2012.8649999999998</v>
      </c>
    </row>
    <row r="68" spans="1:6" x14ac:dyDescent="0.35">
      <c r="B68" s="15"/>
      <c r="D68" s="65"/>
    </row>
    <row r="69" spans="1:6" ht="16.899999999999999" x14ac:dyDescent="0.35">
      <c r="A69" s="2" t="s">
        <v>12</v>
      </c>
      <c r="D69" s="65"/>
    </row>
    <row r="70" spans="1:6" ht="16.899999999999999" x14ac:dyDescent="0.35">
      <c r="A70" s="2" t="s">
        <v>13</v>
      </c>
      <c r="D70" s="65"/>
    </row>
    <row r="71" spans="1:6" x14ac:dyDescent="0.35">
      <c r="D71" s="65"/>
    </row>
    <row r="72" spans="1:6" x14ac:dyDescent="0.35">
      <c r="D72" s="65"/>
    </row>
    <row r="73" spans="1:6" ht="18" thickBot="1" x14ac:dyDescent="0.45">
      <c r="A73" s="5" t="s">
        <v>34</v>
      </c>
      <c r="B73" s="4"/>
      <c r="D73" s="65"/>
    </row>
    <row r="74" spans="1:6" ht="15.4" thickBot="1" x14ac:dyDescent="0.4">
      <c r="A74" s="1" t="s">
        <v>25</v>
      </c>
      <c r="B74" s="66" t="s">
        <v>31</v>
      </c>
      <c r="C74" s="46" t="s">
        <v>37</v>
      </c>
      <c r="D74" s="46" t="s">
        <v>38</v>
      </c>
      <c r="E74" s="46" t="s">
        <v>39</v>
      </c>
      <c r="F74" s="46" t="s">
        <v>40</v>
      </c>
    </row>
    <row r="75" spans="1:6" ht="15.75" thickTop="1" thickBot="1" x14ac:dyDescent="0.4">
      <c r="A75" s="9" t="s">
        <v>4</v>
      </c>
      <c r="B75" s="67">
        <v>-41.5</v>
      </c>
      <c r="C75" s="57">
        <v>-45.589495699307903</v>
      </c>
      <c r="D75" s="48">
        <v>-18.760000000000002</v>
      </c>
      <c r="E75" s="100">
        <v>169</v>
      </c>
      <c r="F75" s="48">
        <f>SUM(B75:E75)</f>
        <v>63.150504300692091</v>
      </c>
    </row>
    <row r="76" spans="1:6" ht="18.399999999999999" thickTop="1" thickBot="1" x14ac:dyDescent="0.4">
      <c r="A76" s="19" t="s">
        <v>28</v>
      </c>
      <c r="B76" s="67">
        <v>-83.6</v>
      </c>
      <c r="C76" s="57">
        <v>-38.626804413895009</v>
      </c>
      <c r="D76" s="48">
        <v>-65.16</v>
      </c>
      <c r="E76" s="100">
        <v>-26.7</v>
      </c>
      <c r="F76" s="48">
        <f t="shared" ref="F76:F84" si="2">SUM(B76:E76)</f>
        <v>-214.08680441389498</v>
      </c>
    </row>
    <row r="77" spans="1:6" ht="15.75" thickTop="1" thickBot="1" x14ac:dyDescent="0.4">
      <c r="A77" s="12" t="s">
        <v>36</v>
      </c>
      <c r="B77" s="79">
        <v>-26.8</v>
      </c>
      <c r="C77" s="63">
        <v>-22.701991085748698</v>
      </c>
      <c r="D77" s="54">
        <v>-28.73</v>
      </c>
      <c r="E77" s="106">
        <v>-1.6</v>
      </c>
      <c r="F77" s="54">
        <f t="shared" si="2"/>
        <v>-79.831991085748697</v>
      </c>
    </row>
    <row r="78" spans="1:6" x14ac:dyDescent="0.35">
      <c r="A78" s="13" t="s">
        <v>19</v>
      </c>
      <c r="B78" s="74">
        <v>-152</v>
      </c>
      <c r="C78" s="86">
        <v>-106.9</v>
      </c>
      <c r="D78" s="51">
        <v>-112.65</v>
      </c>
      <c r="E78" s="107">
        <v>140.69999999999999</v>
      </c>
      <c r="F78" s="51">
        <f t="shared" si="2"/>
        <v>-230.84999999999997</v>
      </c>
    </row>
    <row r="79" spans="1:6" ht="15" thickBot="1" x14ac:dyDescent="0.4">
      <c r="A79" s="6" t="s">
        <v>20</v>
      </c>
      <c r="B79" s="68">
        <v>-148.19999999999999</v>
      </c>
      <c r="C79" s="83">
        <v>-107.3</v>
      </c>
      <c r="D79" s="49">
        <v>-204.72</v>
      </c>
      <c r="E79" s="101">
        <v>-158</v>
      </c>
      <c r="F79" s="49">
        <f t="shared" si="2"/>
        <v>-618.22</v>
      </c>
    </row>
    <row r="80" spans="1:6" ht="15" thickBot="1" x14ac:dyDescent="0.4">
      <c r="A80" s="3" t="s">
        <v>21</v>
      </c>
      <c r="B80" s="70">
        <v>-116.2</v>
      </c>
      <c r="C80" s="84">
        <v>-93.8</v>
      </c>
      <c r="D80" s="50">
        <v>-77.38</v>
      </c>
      <c r="E80" s="102">
        <v>85.2</v>
      </c>
      <c r="F80" s="50">
        <f t="shared" si="2"/>
        <v>-202.18</v>
      </c>
    </row>
    <row r="81" spans="1:6" ht="15" thickBot="1" x14ac:dyDescent="0.4">
      <c r="A81" s="14" t="s">
        <v>22</v>
      </c>
      <c r="B81" s="75">
        <v>-39.299999999999997</v>
      </c>
      <c r="C81" s="85">
        <v>-51.3</v>
      </c>
      <c r="D81" s="52">
        <v>-53.58</v>
      </c>
      <c r="E81" s="103">
        <v>106.1</v>
      </c>
      <c r="F81" s="52">
        <f t="shared" si="2"/>
        <v>-38.080000000000013</v>
      </c>
    </row>
    <row r="82" spans="1:6" ht="15" thickBot="1" x14ac:dyDescent="0.4">
      <c r="A82" s="17" t="s">
        <v>23</v>
      </c>
      <c r="B82" s="76">
        <v>-303.8</v>
      </c>
      <c r="C82" s="87">
        <v>-252.4</v>
      </c>
      <c r="D82" s="55">
        <v>-335.69</v>
      </c>
      <c r="E82" s="104">
        <v>33.4</v>
      </c>
      <c r="F82" s="55">
        <f t="shared" si="2"/>
        <v>-858.49000000000012</v>
      </c>
    </row>
    <row r="83" spans="1:6" ht="15" thickBot="1" x14ac:dyDescent="0.4">
      <c r="A83" s="16" t="s">
        <v>24</v>
      </c>
      <c r="B83" s="80">
        <v>-24.7</v>
      </c>
      <c r="C83" s="89">
        <v>-16.399999999999999</v>
      </c>
      <c r="D83" s="56">
        <v>-0.39</v>
      </c>
      <c r="E83" s="108">
        <v>-14.4</v>
      </c>
      <c r="F83" s="56">
        <f t="shared" si="2"/>
        <v>-55.889999999999993</v>
      </c>
    </row>
    <row r="84" spans="1:6" ht="15.4" thickBot="1" x14ac:dyDescent="0.4">
      <c r="A84" s="7" t="s">
        <v>9</v>
      </c>
      <c r="B84" s="78">
        <v>-480.4</v>
      </c>
      <c r="C84" s="88">
        <v>-375.7</v>
      </c>
      <c r="D84" s="53">
        <v>-448.74</v>
      </c>
      <c r="E84" s="105">
        <v>159.69999999999999</v>
      </c>
      <c r="F84" s="53">
        <f t="shared" si="2"/>
        <v>-1145.1399999999999</v>
      </c>
    </row>
    <row r="85" spans="1:6" x14ac:dyDescent="0.35">
      <c r="D85" s="82"/>
      <c r="E85" s="45"/>
      <c r="F85" s="45"/>
    </row>
    <row r="86" spans="1:6" ht="16.899999999999999" x14ac:dyDescent="0.35">
      <c r="A86" s="2" t="s">
        <v>15</v>
      </c>
      <c r="D86" s="82"/>
      <c r="E86" s="45"/>
      <c r="F86" s="45"/>
    </row>
    <row r="87" spans="1:6" ht="16.899999999999999" x14ac:dyDescent="0.35">
      <c r="A87" s="2" t="s">
        <v>16</v>
      </c>
      <c r="D87" s="82"/>
      <c r="E87" s="45"/>
      <c r="F87" s="45"/>
    </row>
    <row r="88" spans="1:6" x14ac:dyDescent="0.35">
      <c r="D88" s="82"/>
      <c r="E88" s="45"/>
      <c r="F88" s="45"/>
    </row>
    <row r="89" spans="1:6" x14ac:dyDescent="0.35">
      <c r="D89" s="65"/>
    </row>
    <row r="90" spans="1:6" ht="18" thickBot="1" x14ac:dyDescent="0.45">
      <c r="A90" s="5" t="s">
        <v>35</v>
      </c>
      <c r="B90" s="4"/>
      <c r="D90" s="81"/>
      <c r="E90" s="45"/>
      <c r="F90" s="45"/>
    </row>
    <row r="91" spans="1:6" ht="15.4" thickBot="1" x14ac:dyDescent="0.4">
      <c r="A91" s="1" t="s">
        <v>25</v>
      </c>
      <c r="B91" s="66" t="s">
        <v>31</v>
      </c>
      <c r="C91" s="46" t="s">
        <v>37</v>
      </c>
      <c r="D91" s="46" t="s">
        <v>38</v>
      </c>
      <c r="E91" s="46" t="s">
        <v>39</v>
      </c>
      <c r="F91" s="46" t="s">
        <v>40</v>
      </c>
    </row>
    <row r="92" spans="1:6" ht="15.75" thickTop="1" thickBot="1" x14ac:dyDescent="0.4">
      <c r="A92" s="9" t="s">
        <v>4</v>
      </c>
      <c r="B92" s="67">
        <v>-41.6</v>
      </c>
      <c r="C92" s="100">
        <v>-45.643999999999998</v>
      </c>
      <c r="D92" s="48">
        <v>-21.19</v>
      </c>
      <c r="E92" s="100">
        <v>365.6</v>
      </c>
      <c r="F92" s="48">
        <f>SUM(B92:E92)</f>
        <v>257.16600000000005</v>
      </c>
    </row>
    <row r="93" spans="1:6" ht="18.399999999999999" thickTop="1" thickBot="1" x14ac:dyDescent="0.4">
      <c r="A93" s="9" t="s">
        <v>26</v>
      </c>
      <c r="B93" s="67">
        <v>-83.7</v>
      </c>
      <c r="C93" s="100">
        <v>-38.627000000000002</v>
      </c>
      <c r="D93" s="48">
        <v>-65.16</v>
      </c>
      <c r="E93" s="100">
        <v>-26.7</v>
      </c>
      <c r="F93" s="48">
        <f t="shared" ref="F93:F101" si="3">SUM(B93:E93)</f>
        <v>-214.18699999999998</v>
      </c>
    </row>
    <row r="94" spans="1:6" ht="15.75" thickTop="1" thickBot="1" x14ac:dyDescent="0.4">
      <c r="A94" s="12" t="s">
        <v>36</v>
      </c>
      <c r="B94" s="79">
        <v>-26.5</v>
      </c>
      <c r="C94" s="106">
        <v>-24.34</v>
      </c>
      <c r="D94" s="54">
        <v>-38.159999999999997</v>
      </c>
      <c r="E94" s="106">
        <v>-5.3</v>
      </c>
      <c r="F94" s="54">
        <f t="shared" si="3"/>
        <v>-94.3</v>
      </c>
    </row>
    <row r="95" spans="1:6" x14ac:dyDescent="0.35">
      <c r="A95" s="13" t="s">
        <v>19</v>
      </c>
      <c r="B95" s="74">
        <v>-151.80000000000001</v>
      </c>
      <c r="C95" s="107">
        <v>-108.61</v>
      </c>
      <c r="D95" s="51">
        <v>-124.51</v>
      </c>
      <c r="E95" s="107">
        <v>333.7</v>
      </c>
      <c r="F95" s="51">
        <f t="shared" si="3"/>
        <v>-51.220000000000027</v>
      </c>
    </row>
    <row r="96" spans="1:6" ht="15" thickBot="1" x14ac:dyDescent="0.4">
      <c r="A96" s="6" t="s">
        <v>20</v>
      </c>
      <c r="B96" s="68">
        <v>-151.30000000000001</v>
      </c>
      <c r="C96" s="101">
        <v>-120.86499999999999</v>
      </c>
      <c r="D96" s="49">
        <v>-205.61</v>
      </c>
      <c r="E96" s="101">
        <v>-153.69999999999999</v>
      </c>
      <c r="F96" s="49">
        <f t="shared" si="3"/>
        <v>-631.47500000000002</v>
      </c>
    </row>
    <row r="97" spans="1:6" ht="15" thickBot="1" x14ac:dyDescent="0.4">
      <c r="A97" s="3" t="s">
        <v>21</v>
      </c>
      <c r="B97" s="70">
        <v>-126.3</v>
      </c>
      <c r="C97" s="102">
        <v>-35.020000000000003</v>
      </c>
      <c r="D97" s="50">
        <v>-79.02</v>
      </c>
      <c r="E97" s="102">
        <v>76.400000000000006</v>
      </c>
      <c r="F97" s="50">
        <f t="shared" si="3"/>
        <v>-163.93999999999997</v>
      </c>
    </row>
    <row r="98" spans="1:6" ht="15" thickBot="1" x14ac:dyDescent="0.4">
      <c r="A98" s="14" t="s">
        <v>22</v>
      </c>
      <c r="B98" s="75">
        <v>-40.6</v>
      </c>
      <c r="C98" s="103">
        <v>-53.195999999999998</v>
      </c>
      <c r="D98" s="52">
        <v>-66.150000000000006</v>
      </c>
      <c r="E98" s="103">
        <v>82.2</v>
      </c>
      <c r="F98" s="52">
        <f t="shared" si="3"/>
        <v>-77.745999999999995</v>
      </c>
    </row>
    <row r="99" spans="1:6" ht="15" thickBot="1" x14ac:dyDescent="0.4">
      <c r="A99" s="17" t="s">
        <v>23</v>
      </c>
      <c r="B99" s="76">
        <v>-318.10000000000002</v>
      </c>
      <c r="C99" s="104">
        <v>-209.08099999999999</v>
      </c>
      <c r="D99" s="55">
        <v>-350.79</v>
      </c>
      <c r="E99" s="104">
        <v>4.9000000000000004</v>
      </c>
      <c r="F99" s="55">
        <f t="shared" si="3"/>
        <v>-873.07100000000003</v>
      </c>
    </row>
    <row r="100" spans="1:6" ht="15" thickBot="1" x14ac:dyDescent="0.4">
      <c r="A100" s="16" t="s">
        <v>24</v>
      </c>
      <c r="B100" s="80">
        <v>-27.8</v>
      </c>
      <c r="C100" s="108">
        <v>-16.172000000000001</v>
      </c>
      <c r="D100" s="56">
        <v>-16.079999999999998</v>
      </c>
      <c r="E100" s="108">
        <v>-16</v>
      </c>
      <c r="F100" s="56">
        <f t="shared" si="3"/>
        <v>-76.051999999999992</v>
      </c>
    </row>
    <row r="101" spans="1:6" ht="15.4" thickBot="1" x14ac:dyDescent="0.4">
      <c r="A101" s="7" t="s">
        <v>10</v>
      </c>
      <c r="B101" s="78">
        <v>-497.7</v>
      </c>
      <c r="C101" s="105">
        <v>-333.863</v>
      </c>
      <c r="D101" s="53">
        <v>-491.39</v>
      </c>
      <c r="E101" s="105">
        <v>322.5</v>
      </c>
      <c r="F101" s="53">
        <f t="shared" si="3"/>
        <v>-1000.453</v>
      </c>
    </row>
    <row r="103" spans="1:6" ht="16.899999999999999" x14ac:dyDescent="0.35">
      <c r="A103" s="2" t="s">
        <v>12</v>
      </c>
    </row>
    <row r="104" spans="1:6" ht="16.899999999999999" x14ac:dyDescent="0.35">
      <c r="A104" s="2" t="s">
        <v>14</v>
      </c>
    </row>
    <row r="106" spans="1:6" s="31" customFormat="1" ht="15" x14ac:dyDescent="0.4">
      <c r="A106" s="29"/>
      <c r="B106" s="30"/>
    </row>
    <row r="107" spans="1:6" s="31" customFormat="1" ht="15" x14ac:dyDescent="0.35">
      <c r="A107" s="22"/>
      <c r="B107" s="64"/>
      <c r="C107" s="64"/>
      <c r="D107" s="32"/>
    </row>
    <row r="108" spans="1:6" s="31" customFormat="1" ht="15" x14ac:dyDescent="0.35">
      <c r="A108" s="22"/>
      <c r="B108" s="23"/>
      <c r="C108" s="23"/>
    </row>
    <row r="109" spans="1:6" s="31" customFormat="1" ht="17.649999999999999" x14ac:dyDescent="0.35">
      <c r="A109" s="24"/>
      <c r="B109" s="23"/>
      <c r="C109" s="23"/>
    </row>
    <row r="110" spans="1:6" s="31" customFormat="1" ht="15" x14ac:dyDescent="0.35">
      <c r="A110" s="22"/>
      <c r="B110" s="23"/>
      <c r="C110" s="23"/>
    </row>
    <row r="111" spans="1:6" s="31" customFormat="1" x14ac:dyDescent="0.35">
      <c r="A111" s="25"/>
      <c r="B111" s="26"/>
      <c r="C111" s="26"/>
      <c r="D111" s="32"/>
    </row>
    <row r="112" spans="1:6" s="31" customFormat="1" x14ac:dyDescent="0.35">
      <c r="A112" s="27"/>
      <c r="B112" s="28"/>
      <c r="C112" s="28"/>
    </row>
    <row r="113" spans="1:4" s="31" customFormat="1" x14ac:dyDescent="0.35">
      <c r="A113" s="27"/>
      <c r="B113" s="28"/>
      <c r="C113" s="28"/>
    </row>
    <row r="114" spans="1:4" s="31" customFormat="1" x14ac:dyDescent="0.35">
      <c r="A114" s="27"/>
      <c r="B114" s="28"/>
      <c r="C114" s="28"/>
    </row>
    <row r="115" spans="1:4" s="31" customFormat="1" x14ac:dyDescent="0.35">
      <c r="A115" s="25"/>
      <c r="B115" s="26"/>
      <c r="C115" s="26"/>
      <c r="D115" s="32"/>
    </row>
    <row r="116" spans="1:4" s="31" customFormat="1" x14ac:dyDescent="0.35">
      <c r="A116" s="27"/>
      <c r="B116" s="28"/>
      <c r="C116" s="28"/>
    </row>
    <row r="117" spans="1:4" s="31" customFormat="1" ht="15" x14ac:dyDescent="0.35">
      <c r="A117" s="22"/>
      <c r="B117" s="23"/>
      <c r="C117" s="23"/>
    </row>
    <row r="118" spans="1:4" s="31" customFormat="1" x14ac:dyDescent="0.35"/>
    <row r="119" spans="1:4" s="31" customFormat="1" x14ac:dyDescent="0.35"/>
    <row r="120" spans="1:4" s="31" customFormat="1" x14ac:dyDescent="0.35"/>
  </sheetData>
  <pageMargins left="0.7" right="0.7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4E687F70FDD949B7FA644BB9900A3A" ma:contentTypeVersion="13" ma:contentTypeDescription="Create a new document." ma:contentTypeScope="" ma:versionID="10d04eeee75ffca081f04814e969a46e">
  <xsd:schema xmlns:xsd="http://www.w3.org/2001/XMLSchema" xmlns:xs="http://www.w3.org/2001/XMLSchema" xmlns:p="http://schemas.microsoft.com/office/2006/metadata/properties" xmlns:ns2="ead4b6a3-aff8-4576-b383-22e23f81a4bd" xmlns:ns3="ece9c02b-d010-49da-b675-2d341c8fedb6" targetNamespace="http://schemas.microsoft.com/office/2006/metadata/properties" ma:root="true" ma:fieldsID="2475405ead429a331240b99cdfb24548" ns2:_="" ns3:_="">
    <xsd:import namespace="ead4b6a3-aff8-4576-b383-22e23f81a4bd"/>
    <xsd:import namespace="ece9c02b-d010-49da-b675-2d341c8fed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4b6a3-aff8-4576-b383-22e23f81a4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e9c02b-d010-49da-b675-2d341c8fedb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7757DC-1DE1-4F7A-AF9B-318D4865C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d4b6a3-aff8-4576-b383-22e23f81a4bd"/>
    <ds:schemaRef ds:uri="ece9c02b-d010-49da-b675-2d341c8fed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0083F0-5D15-4A2D-81F0-10FE154DD0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136DAE-D494-478A-9E84-C764E4388AF9}">
  <ds:schemaRefs>
    <ds:schemaRef ds:uri="ece9c02b-d010-49da-b675-2d341c8fedb6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ead4b6a3-aff8-4576-b383-22e23f81a4bd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FY21 IFRS16</vt:lpstr>
    </vt:vector>
  </TitlesOfParts>
  <Company>TUI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Chung(Newell), Hazel</dc:creator>
  <cp:lastModifiedBy>Weißwange, Vera</cp:lastModifiedBy>
  <cp:lastPrinted>2020-02-05T16:05:58Z</cp:lastPrinted>
  <dcterms:created xsi:type="dcterms:W3CDTF">2017-11-29T14:40:44Z</dcterms:created>
  <dcterms:modified xsi:type="dcterms:W3CDTF">2021-11-29T13:44:51Z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ContentTypeId">
    <vt:lpwstr>0x010100E44E687F70FDD949B7FA644BB9900A3A</vt:lpwstr>
  </property>
</Properties>
</file>